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branska\Documents\moje\RS\ROZPOČET 2025\"/>
    </mc:Choice>
  </mc:AlternateContent>
  <xr:revisionPtr revIDLastSave="0" documentId="13_ncr:1_{F62D3BBD-4AFD-4F49-AD88-1C3A9BE79E7E}" xr6:coauthVersionLast="47" xr6:coauthVersionMax="47" xr10:uidLastSave="{00000000-0000-0000-0000-000000000000}"/>
  <bookViews>
    <workbookView xWindow="-120" yWindow="-120" windowWidth="20640" windowHeight="11310" xr2:uid="{1A80E48C-6D5B-47A9-8B68-4F1A2F82D791}"/>
  </bookViews>
  <sheets>
    <sheet name="List1" sheetId="1" r:id="rId1"/>
    <sheet name="Lis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3" i="1"/>
  <c r="E17" i="1"/>
  <c r="E21" i="1"/>
  <c r="E25" i="1"/>
  <c r="E29" i="1"/>
  <c r="E33" i="1"/>
  <c r="C34" i="1"/>
  <c r="E32" i="1"/>
  <c r="E31" i="1"/>
  <c r="E30" i="1"/>
  <c r="E28" i="1"/>
  <c r="E27" i="1"/>
  <c r="E26" i="1"/>
  <c r="E24" i="1"/>
  <c r="E23" i="1"/>
  <c r="E22" i="1"/>
  <c r="E20" i="1"/>
  <c r="E19" i="1"/>
  <c r="E18" i="1"/>
  <c r="E16" i="1"/>
  <c r="E15" i="1"/>
  <c r="E14" i="1"/>
  <c r="E12" i="1"/>
  <c r="E11" i="1"/>
  <c r="E10" i="1"/>
  <c r="E8" i="1"/>
  <c r="E7" i="1"/>
  <c r="E6" i="1" l="1"/>
  <c r="E34" i="1" s="1"/>
</calcChain>
</file>

<file path=xl/sharedStrings.xml><?xml version="1.0" encoding="utf-8"?>
<sst xmlns="http://schemas.openxmlformats.org/spreadsheetml/2006/main" count="128" uniqueCount="46">
  <si>
    <t>Pardubický kraj</t>
  </si>
  <si>
    <t>Pardubice</t>
  </si>
  <si>
    <t>Břehy</t>
  </si>
  <si>
    <t>Bukovka</t>
  </si>
  <si>
    <t>Černá u Bohdanče</t>
  </si>
  <si>
    <t>Dolany</t>
  </si>
  <si>
    <t>Chýšť</t>
  </si>
  <si>
    <t>Kasalice</t>
  </si>
  <si>
    <t>Křičeň</t>
  </si>
  <si>
    <t>Lázně Bohdaneč</t>
  </si>
  <si>
    <t>Malé Výkleky</t>
  </si>
  <si>
    <t>Neratov</t>
  </si>
  <si>
    <t>Plch</t>
  </si>
  <si>
    <t>Pravy</t>
  </si>
  <si>
    <t>Přelovice</t>
  </si>
  <si>
    <t>Přepychy</t>
  </si>
  <si>
    <t>Rohovládova Bělá</t>
  </si>
  <si>
    <t>Rohoznice</t>
  </si>
  <si>
    <t>Rybitví</t>
  </si>
  <si>
    <t>Řečany nad Labem</t>
  </si>
  <si>
    <t>Semín</t>
  </si>
  <si>
    <t>Sopřeč</t>
  </si>
  <si>
    <t>Strašov</t>
  </si>
  <si>
    <t>Újezd u Přelouče</t>
  </si>
  <si>
    <t>Vápno</t>
  </si>
  <si>
    <t>Vlčí Habřina</t>
  </si>
  <si>
    <t>Voleč</t>
  </si>
  <si>
    <t>Vyšehněvice</t>
  </si>
  <si>
    <t>Žáravice</t>
  </si>
  <si>
    <t>Živanice</t>
  </si>
  <si>
    <t>SEZNAM</t>
  </si>
  <si>
    <t>Regionální svazek obcí Bohdanečsko IČ: 70847517</t>
  </si>
  <si>
    <t>Poř. č.</t>
  </si>
  <si>
    <t>Město/obec</t>
  </si>
  <si>
    <t>Výše členských příspěvků                30 Kč/obyv.</t>
  </si>
  <si>
    <t>Celkem</t>
  </si>
  <si>
    <t xml:space="preserve">   daně z přidané hodnoty a daní z příjmů</t>
  </si>
  <si>
    <t>Bankovní spojení: Česká spořitelna, a. s., č. účtu: 1206003359/0800</t>
  </si>
  <si>
    <t>předseda</t>
  </si>
  <si>
    <t>* dle vyhlášky č. 264/2023 Sb., o procentním podílu jednotlivých obcí na částech celostátního hrubého výnosu</t>
  </si>
  <si>
    <t>Ing. Josef Štěpanovský</t>
  </si>
  <si>
    <t>Rozpis členských příspěvků na rok 2025</t>
  </si>
  <si>
    <t>Počet obyvatel k       1. 1. 2024*</t>
  </si>
  <si>
    <t>Termín úhrady: do 31. 3. 2025</t>
  </si>
  <si>
    <t>Řádný členský příspěvek na rok 2025 (Kč)</t>
  </si>
  <si>
    <t>Projednáno radou RSOB dne 3. 10.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</si>
</sst>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\-#,##0\ "/>
    <numFmt numFmtId="165" formatCode="#,##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8" tint="0.3999755851924192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3" fontId="3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right" vertical="center" wrapText="1"/>
    </xf>
    <xf numFmtId="0" fontId="4" fillId="0" borderId="0" xfId="0" applyFont="1"/>
    <xf numFmtId="0" fontId="6" fillId="0" borderId="0" xfId="0" applyFont="1"/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wrapText="1"/>
    </xf>
    <xf numFmtId="0" fontId="0" fillId="0" borderId="2" xfId="1" applyFont="1" applyBorder="1" applyAlignment="1">
      <alignment horizontal="left"/>
    </xf>
    <xf numFmtId="0" fontId="0" fillId="0" borderId="1" xfId="1" applyFont="1" applyBorder="1"/>
    <xf numFmtId="3" fontId="7" fillId="3" borderId="3" xfId="0" applyNumberFormat="1" applyFont="1" applyFill="1" applyBorder="1" applyAlignment="1">
      <alignment horizontal="center" vertical="top" wrapText="1"/>
    </xf>
    <xf numFmtId="164" fontId="0" fillId="0" borderId="1" xfId="1" applyNumberFormat="1" applyFont="1" applyBorder="1" applyAlignment="1">
      <alignment horizontal="center"/>
    </xf>
    <xf numFmtId="165" fontId="0" fillId="0" borderId="1" xfId="0" applyNumberFormat="1" applyBorder="1" applyAlignment="1">
      <alignment horizontal="right" indent="4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right" indent="4"/>
    </xf>
    <xf numFmtId="0" fontId="8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</cellXfs>
  <cellStyles count="2">
    <cellStyle name="Normal" xfId="1" xr:uid="{6A5E9D88-AB96-43C3-9E6D-328BC14540AE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67B52-2A29-422E-A1A3-D10074539E61}">
  <dimension ref="A1:H47"/>
  <sheetViews>
    <sheetView tabSelected="1" workbookViewId="0">
      <selection activeCell="F37" sqref="F37"/>
    </sheetView>
  </sheetViews>
  <sheetFormatPr defaultRowHeight="15" x14ac:dyDescent="0.25"/>
  <cols>
    <col min="1" max="1" width="9.5703125" customWidth="1"/>
    <col min="2" max="2" width="22.140625" customWidth="1"/>
    <col min="3" max="3" width="17.42578125" customWidth="1"/>
    <col min="4" max="4" width="17.7109375" customWidth="1"/>
    <col min="5" max="5" width="20.42578125" customWidth="1"/>
  </cols>
  <sheetData>
    <row r="1" spans="1:5" ht="15.75" x14ac:dyDescent="0.25">
      <c r="A1" s="6" t="s">
        <v>31</v>
      </c>
      <c r="B1" s="6"/>
    </row>
    <row r="2" spans="1:5" ht="15.75" x14ac:dyDescent="0.25">
      <c r="A2" s="6"/>
      <c r="B2" s="6"/>
    </row>
    <row r="3" spans="1:5" ht="18.75" x14ac:dyDescent="0.3">
      <c r="A3" s="25" t="s">
        <v>41</v>
      </c>
      <c r="B3" s="25"/>
      <c r="C3" s="25"/>
      <c r="D3" s="25"/>
      <c r="E3" s="25"/>
    </row>
    <row r="4" spans="1:5" x14ac:dyDescent="0.25">
      <c r="A4" s="7"/>
      <c r="B4" s="7"/>
      <c r="C4" s="7"/>
      <c r="D4" s="7"/>
      <c r="E4" s="7"/>
    </row>
    <row r="5" spans="1:5" ht="43.5" customHeight="1" thickBot="1" x14ac:dyDescent="0.3">
      <c r="A5" s="8" t="s">
        <v>32</v>
      </c>
      <c r="B5" s="8" t="s">
        <v>33</v>
      </c>
      <c r="C5" s="8" t="s">
        <v>42</v>
      </c>
      <c r="D5" s="9" t="s">
        <v>34</v>
      </c>
      <c r="E5" s="9" t="s">
        <v>44</v>
      </c>
    </row>
    <row r="6" spans="1:5" ht="15.75" thickBot="1" x14ac:dyDescent="0.3">
      <c r="A6" s="10">
        <v>1</v>
      </c>
      <c r="B6" s="11" t="s">
        <v>2</v>
      </c>
      <c r="C6" s="12">
        <v>1137</v>
      </c>
      <c r="D6" s="13">
        <v>30</v>
      </c>
      <c r="E6" s="14">
        <f>SUM(C6*30)</f>
        <v>34110</v>
      </c>
    </row>
    <row r="7" spans="1:5" ht="15.75" thickBot="1" x14ac:dyDescent="0.3">
      <c r="A7" s="10">
        <v>2</v>
      </c>
      <c r="B7" s="11" t="s">
        <v>3</v>
      </c>
      <c r="C7" s="12">
        <v>424</v>
      </c>
      <c r="D7" s="13">
        <v>30</v>
      </c>
      <c r="E7" s="14">
        <f t="shared" ref="E7:E33" si="0">SUM(C7*30)</f>
        <v>12720</v>
      </c>
    </row>
    <row r="8" spans="1:5" ht="15.75" thickBot="1" x14ac:dyDescent="0.3">
      <c r="A8" s="10">
        <v>3</v>
      </c>
      <c r="B8" s="11" t="s">
        <v>4</v>
      </c>
      <c r="C8" s="12">
        <v>698</v>
      </c>
      <c r="D8" s="13">
        <v>30</v>
      </c>
      <c r="E8" s="14">
        <f t="shared" si="0"/>
        <v>20940</v>
      </c>
    </row>
    <row r="9" spans="1:5" ht="15.75" thickBot="1" x14ac:dyDescent="0.3">
      <c r="A9" s="10">
        <v>4</v>
      </c>
      <c r="B9" s="11" t="s">
        <v>5</v>
      </c>
      <c r="C9" s="12">
        <v>440</v>
      </c>
      <c r="D9" s="13">
        <v>30</v>
      </c>
      <c r="E9" s="14">
        <f t="shared" si="0"/>
        <v>13200</v>
      </c>
    </row>
    <row r="10" spans="1:5" ht="15.75" thickBot="1" x14ac:dyDescent="0.3">
      <c r="A10" s="10">
        <v>5</v>
      </c>
      <c r="B10" s="11" t="s">
        <v>6</v>
      </c>
      <c r="C10" s="12">
        <v>207</v>
      </c>
      <c r="D10" s="13">
        <v>30</v>
      </c>
      <c r="E10" s="14">
        <f t="shared" si="0"/>
        <v>6210</v>
      </c>
    </row>
    <row r="11" spans="1:5" ht="15.75" thickBot="1" x14ac:dyDescent="0.3">
      <c r="A11" s="10">
        <v>6</v>
      </c>
      <c r="B11" s="11" t="s">
        <v>7</v>
      </c>
      <c r="C11" s="12">
        <v>221</v>
      </c>
      <c r="D11" s="13">
        <v>30</v>
      </c>
      <c r="E11" s="14">
        <f t="shared" si="0"/>
        <v>6630</v>
      </c>
    </row>
    <row r="12" spans="1:5" ht="15.75" thickBot="1" x14ac:dyDescent="0.3">
      <c r="A12" s="10">
        <v>7</v>
      </c>
      <c r="B12" s="11" t="s">
        <v>8</v>
      </c>
      <c r="C12" s="12">
        <v>294</v>
      </c>
      <c r="D12" s="13">
        <v>30</v>
      </c>
      <c r="E12" s="14">
        <f t="shared" si="0"/>
        <v>8820</v>
      </c>
    </row>
    <row r="13" spans="1:5" ht="15.75" thickBot="1" x14ac:dyDescent="0.3">
      <c r="A13" s="10">
        <v>8</v>
      </c>
      <c r="B13" s="11" t="s">
        <v>9</v>
      </c>
      <c r="C13" s="12">
        <v>3494</v>
      </c>
      <c r="D13" s="13">
        <v>30</v>
      </c>
      <c r="E13" s="14">
        <f t="shared" si="0"/>
        <v>104820</v>
      </c>
    </row>
    <row r="14" spans="1:5" ht="15.75" thickBot="1" x14ac:dyDescent="0.3">
      <c r="A14" s="10">
        <v>9</v>
      </c>
      <c r="B14" s="11" t="s">
        <v>10</v>
      </c>
      <c r="C14" s="12">
        <v>135</v>
      </c>
      <c r="D14" s="13">
        <v>30</v>
      </c>
      <c r="E14" s="14">
        <f t="shared" si="0"/>
        <v>4050</v>
      </c>
    </row>
    <row r="15" spans="1:5" ht="15.75" thickBot="1" x14ac:dyDescent="0.3">
      <c r="A15" s="10">
        <v>10</v>
      </c>
      <c r="B15" s="11" t="s">
        <v>11</v>
      </c>
      <c r="C15" s="12">
        <v>174</v>
      </c>
      <c r="D15" s="13">
        <v>30</v>
      </c>
      <c r="E15" s="14">
        <f t="shared" si="0"/>
        <v>5220</v>
      </c>
    </row>
    <row r="16" spans="1:5" ht="15.75" thickBot="1" x14ac:dyDescent="0.3">
      <c r="A16" s="10">
        <v>11</v>
      </c>
      <c r="B16" s="11" t="s">
        <v>12</v>
      </c>
      <c r="C16" s="12">
        <v>103</v>
      </c>
      <c r="D16" s="13">
        <v>30</v>
      </c>
      <c r="E16" s="14">
        <f t="shared" si="0"/>
        <v>3090</v>
      </c>
    </row>
    <row r="17" spans="1:8" ht="15.75" thickBot="1" x14ac:dyDescent="0.3">
      <c r="A17" s="10">
        <v>12</v>
      </c>
      <c r="B17" s="11" t="s">
        <v>13</v>
      </c>
      <c r="C17" s="12">
        <v>117</v>
      </c>
      <c r="D17" s="13">
        <v>30</v>
      </c>
      <c r="E17" s="14">
        <f t="shared" si="0"/>
        <v>3510</v>
      </c>
    </row>
    <row r="18" spans="1:8" ht="15.75" thickBot="1" x14ac:dyDescent="0.3">
      <c r="A18" s="10">
        <v>13</v>
      </c>
      <c r="B18" s="11" t="s">
        <v>14</v>
      </c>
      <c r="C18" s="12">
        <v>222</v>
      </c>
      <c r="D18" s="13">
        <v>30</v>
      </c>
      <c r="E18" s="14">
        <f t="shared" si="0"/>
        <v>6660</v>
      </c>
    </row>
    <row r="19" spans="1:8" ht="15.75" thickBot="1" x14ac:dyDescent="0.3">
      <c r="A19" s="10">
        <v>14</v>
      </c>
      <c r="B19" s="11" t="s">
        <v>15</v>
      </c>
      <c r="C19" s="12">
        <v>83</v>
      </c>
      <c r="D19" s="13">
        <v>30</v>
      </c>
      <c r="E19" s="14">
        <f t="shared" si="0"/>
        <v>2490</v>
      </c>
    </row>
    <row r="20" spans="1:8" ht="15.75" thickBot="1" x14ac:dyDescent="0.3">
      <c r="A20" s="10">
        <v>15</v>
      </c>
      <c r="B20" s="11" t="s">
        <v>16</v>
      </c>
      <c r="C20" s="12">
        <v>642</v>
      </c>
      <c r="D20" s="13">
        <v>30</v>
      </c>
      <c r="E20" s="14">
        <f t="shared" si="0"/>
        <v>19260</v>
      </c>
    </row>
    <row r="21" spans="1:8" ht="15.75" thickBot="1" x14ac:dyDescent="0.3">
      <c r="A21" s="10">
        <v>16</v>
      </c>
      <c r="B21" s="11" t="s">
        <v>17</v>
      </c>
      <c r="C21" s="12">
        <v>267</v>
      </c>
      <c r="D21" s="13">
        <v>30</v>
      </c>
      <c r="E21" s="14">
        <f t="shared" si="0"/>
        <v>8010</v>
      </c>
    </row>
    <row r="22" spans="1:8" ht="15.75" thickBot="1" x14ac:dyDescent="0.3">
      <c r="A22" s="10">
        <v>17</v>
      </c>
      <c r="B22" s="11" t="s">
        <v>18</v>
      </c>
      <c r="C22" s="12">
        <v>1461</v>
      </c>
      <c r="D22" s="13">
        <v>30</v>
      </c>
      <c r="E22" s="14">
        <f t="shared" si="0"/>
        <v>43830</v>
      </c>
    </row>
    <row r="23" spans="1:8" ht="15.75" thickBot="1" x14ac:dyDescent="0.3">
      <c r="A23" s="10">
        <v>18</v>
      </c>
      <c r="B23" s="11" t="s">
        <v>19</v>
      </c>
      <c r="C23" s="12">
        <v>1421</v>
      </c>
      <c r="D23" s="13">
        <v>30</v>
      </c>
      <c r="E23" s="14">
        <f t="shared" si="0"/>
        <v>42630</v>
      </c>
    </row>
    <row r="24" spans="1:8" ht="15.75" thickBot="1" x14ac:dyDescent="0.3">
      <c r="A24" s="10">
        <v>19</v>
      </c>
      <c r="B24" s="11" t="s">
        <v>20</v>
      </c>
      <c r="C24" s="12">
        <v>618</v>
      </c>
      <c r="D24" s="13">
        <v>30</v>
      </c>
      <c r="E24" s="14">
        <f t="shared" si="0"/>
        <v>18540</v>
      </c>
    </row>
    <row r="25" spans="1:8" ht="15.75" thickBot="1" x14ac:dyDescent="0.3">
      <c r="A25" s="10">
        <v>20</v>
      </c>
      <c r="B25" s="11" t="s">
        <v>21</v>
      </c>
      <c r="C25" s="12">
        <v>289</v>
      </c>
      <c r="D25" s="13">
        <v>30</v>
      </c>
      <c r="E25" s="14">
        <f t="shared" si="0"/>
        <v>8670</v>
      </c>
    </row>
    <row r="26" spans="1:8" ht="15.75" thickBot="1" x14ac:dyDescent="0.3">
      <c r="A26" s="10">
        <v>21</v>
      </c>
      <c r="B26" s="11" t="s">
        <v>22</v>
      </c>
      <c r="C26" s="12">
        <v>362</v>
      </c>
      <c r="D26" s="13">
        <v>30</v>
      </c>
      <c r="E26" s="14">
        <f t="shared" si="0"/>
        <v>10860</v>
      </c>
    </row>
    <row r="27" spans="1:8" ht="15.75" thickBot="1" x14ac:dyDescent="0.3">
      <c r="A27" s="10">
        <v>22</v>
      </c>
      <c r="B27" s="11" t="s">
        <v>23</v>
      </c>
      <c r="C27" s="12">
        <v>236</v>
      </c>
      <c r="D27" s="13">
        <v>30</v>
      </c>
      <c r="E27" s="14">
        <f t="shared" si="0"/>
        <v>7080</v>
      </c>
    </row>
    <row r="28" spans="1:8" ht="15.75" thickBot="1" x14ac:dyDescent="0.3">
      <c r="A28" s="10">
        <v>23</v>
      </c>
      <c r="B28" s="11" t="s">
        <v>24</v>
      </c>
      <c r="C28" s="12">
        <v>128</v>
      </c>
      <c r="D28" s="13">
        <v>30</v>
      </c>
      <c r="E28" s="14">
        <f t="shared" si="0"/>
        <v>3840</v>
      </c>
    </row>
    <row r="29" spans="1:8" ht="15.75" thickBot="1" x14ac:dyDescent="0.3">
      <c r="A29" s="10">
        <v>24</v>
      </c>
      <c r="B29" s="11" t="s">
        <v>25</v>
      </c>
      <c r="C29" s="12">
        <v>330</v>
      </c>
      <c r="D29" s="13">
        <v>30</v>
      </c>
      <c r="E29" s="14">
        <f t="shared" si="0"/>
        <v>9900</v>
      </c>
    </row>
    <row r="30" spans="1:8" ht="15.75" thickBot="1" x14ac:dyDescent="0.3">
      <c r="A30" s="10">
        <v>25</v>
      </c>
      <c r="B30" s="11" t="s">
        <v>26</v>
      </c>
      <c r="C30" s="12">
        <v>384</v>
      </c>
      <c r="D30" s="13">
        <v>30</v>
      </c>
      <c r="E30" s="14">
        <f t="shared" si="0"/>
        <v>11520</v>
      </c>
    </row>
    <row r="31" spans="1:8" ht="15.75" thickBot="1" x14ac:dyDescent="0.3">
      <c r="A31" s="10">
        <v>26</v>
      </c>
      <c r="B31" s="11" t="s">
        <v>27</v>
      </c>
      <c r="C31" s="12">
        <v>259</v>
      </c>
      <c r="D31" s="13">
        <v>30</v>
      </c>
      <c r="E31" s="14">
        <f t="shared" si="0"/>
        <v>7770</v>
      </c>
      <c r="H31" s="15"/>
    </row>
    <row r="32" spans="1:8" ht="15.75" thickBot="1" x14ac:dyDescent="0.3">
      <c r="A32" s="10">
        <v>27</v>
      </c>
      <c r="B32" s="11" t="s">
        <v>28</v>
      </c>
      <c r="C32" s="12">
        <v>118</v>
      </c>
      <c r="D32" s="13">
        <v>30</v>
      </c>
      <c r="E32" s="14">
        <f t="shared" si="0"/>
        <v>3540</v>
      </c>
    </row>
    <row r="33" spans="1:5" ht="15.75" thickBot="1" x14ac:dyDescent="0.3">
      <c r="A33" s="10">
        <v>28</v>
      </c>
      <c r="B33" s="11" t="s">
        <v>29</v>
      </c>
      <c r="C33" s="12">
        <v>1013</v>
      </c>
      <c r="D33" s="13">
        <v>30</v>
      </c>
      <c r="E33" s="14">
        <f t="shared" si="0"/>
        <v>30390</v>
      </c>
    </row>
    <row r="34" spans="1:5" x14ac:dyDescent="0.25">
      <c r="A34" s="16"/>
      <c r="B34" s="17" t="s">
        <v>35</v>
      </c>
      <c r="C34" s="18">
        <f>SUM(C6:C33)</f>
        <v>15277</v>
      </c>
      <c r="D34" s="19">
        <v>30</v>
      </c>
      <c r="E34" s="20">
        <f>SUM(E6:E33)</f>
        <v>458310</v>
      </c>
    </row>
    <row r="35" spans="1:5" s="22" customFormat="1" x14ac:dyDescent="0.25">
      <c r="A35" s="21" t="s">
        <v>39</v>
      </c>
      <c r="B35" s="21"/>
      <c r="C35" s="15"/>
      <c r="D35" s="21"/>
      <c r="E35" s="21"/>
    </row>
    <row r="36" spans="1:5" s="22" customFormat="1" x14ac:dyDescent="0.25">
      <c r="A36" s="21" t="s">
        <v>36</v>
      </c>
      <c r="B36" s="21"/>
      <c r="C36" s="15"/>
      <c r="D36" s="21"/>
      <c r="E36" s="21"/>
    </row>
    <row r="37" spans="1:5" x14ac:dyDescent="0.25">
      <c r="A37" s="23"/>
    </row>
    <row r="38" spans="1:5" x14ac:dyDescent="0.25">
      <c r="A38" t="s">
        <v>43</v>
      </c>
    </row>
    <row r="40" spans="1:5" x14ac:dyDescent="0.25">
      <c r="A40" t="s">
        <v>37</v>
      </c>
    </row>
    <row r="42" spans="1:5" x14ac:dyDescent="0.25">
      <c r="A42" t="s">
        <v>45</v>
      </c>
    </row>
    <row r="45" spans="1:5" x14ac:dyDescent="0.25">
      <c r="D45" s="26" t="s">
        <v>40</v>
      </c>
      <c r="E45" s="26"/>
    </row>
    <row r="46" spans="1:5" x14ac:dyDescent="0.25">
      <c r="D46" s="27" t="s">
        <v>38</v>
      </c>
      <c r="E46" s="27"/>
    </row>
    <row r="47" spans="1:5" x14ac:dyDescent="0.25">
      <c r="D47" s="24"/>
      <c r="E47" s="24"/>
    </row>
  </sheetData>
  <mergeCells count="3">
    <mergeCell ref="A3:E3"/>
    <mergeCell ref="D45:E45"/>
    <mergeCell ref="D46:E4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07B39-7594-422E-83B0-BDFF5BFBACB8}">
  <dimension ref="A1:K29"/>
  <sheetViews>
    <sheetView workbookViewId="0">
      <selection activeCell="E2" sqref="E2"/>
    </sheetView>
  </sheetViews>
  <sheetFormatPr defaultRowHeight="15" x14ac:dyDescent="0.25"/>
  <sheetData>
    <row r="1" spans="1:11" x14ac:dyDescent="0.25">
      <c r="A1" t="s">
        <v>30</v>
      </c>
    </row>
    <row r="2" spans="1:11" ht="25.5" x14ac:dyDescent="0.25">
      <c r="A2" s="1" t="s">
        <v>0</v>
      </c>
      <c r="B2" s="1" t="s">
        <v>1</v>
      </c>
      <c r="C2" s="1" t="s">
        <v>2</v>
      </c>
      <c r="D2" s="2">
        <v>574805</v>
      </c>
      <c r="E2" s="4">
        <v>1090</v>
      </c>
      <c r="F2" s="5">
        <v>1132.2851000000001</v>
      </c>
      <c r="G2" s="3">
        <v>107</v>
      </c>
      <c r="H2" s="3">
        <v>1.07</v>
      </c>
      <c r="I2" s="3">
        <v>7.4269999999999996E-3</v>
      </c>
      <c r="J2" s="3">
        <v>68</v>
      </c>
      <c r="K2" s="3">
        <v>1.2470000000000001E-3</v>
      </c>
    </row>
    <row r="3" spans="1:11" ht="25.5" x14ac:dyDescent="0.25">
      <c r="A3" s="1" t="s">
        <v>0</v>
      </c>
      <c r="B3" s="1" t="s">
        <v>1</v>
      </c>
      <c r="C3" s="1" t="s">
        <v>3</v>
      </c>
      <c r="D3" s="2">
        <v>574830</v>
      </c>
      <c r="E3" s="3">
        <v>398</v>
      </c>
      <c r="F3" s="3">
        <v>554.66129999999998</v>
      </c>
      <c r="G3" s="3">
        <v>0</v>
      </c>
      <c r="H3" s="3">
        <v>1.07</v>
      </c>
      <c r="I3" s="3">
        <v>2.4810000000000001E-3</v>
      </c>
      <c r="J3" s="3">
        <v>30</v>
      </c>
      <c r="K3" s="3">
        <v>5.5000000000000003E-4</v>
      </c>
    </row>
    <row r="4" spans="1:11" ht="38.25" x14ac:dyDescent="0.25">
      <c r="A4" s="1" t="s">
        <v>0</v>
      </c>
      <c r="B4" s="1" t="s">
        <v>1</v>
      </c>
      <c r="C4" s="1" t="s">
        <v>4</v>
      </c>
      <c r="D4" s="2">
        <v>572896</v>
      </c>
      <c r="E4" s="3">
        <v>669</v>
      </c>
      <c r="F4" s="3">
        <v>265.04390000000001</v>
      </c>
      <c r="G4" s="3">
        <v>0</v>
      </c>
      <c r="H4" s="3">
        <v>1.07</v>
      </c>
      <c r="I4" s="3">
        <v>3.9199999999999999E-3</v>
      </c>
      <c r="J4" s="3">
        <v>41</v>
      </c>
      <c r="K4" s="3">
        <v>7.5199999999999996E-4</v>
      </c>
    </row>
    <row r="5" spans="1:11" ht="25.5" x14ac:dyDescent="0.25">
      <c r="A5" s="1" t="s">
        <v>0</v>
      </c>
      <c r="B5" s="1" t="s">
        <v>1</v>
      </c>
      <c r="C5" s="1" t="s">
        <v>5</v>
      </c>
      <c r="D5" s="2">
        <v>574902</v>
      </c>
      <c r="E5" s="3">
        <v>405</v>
      </c>
      <c r="F5" s="3">
        <v>646.19970000000001</v>
      </c>
      <c r="G5" s="3">
        <v>40</v>
      </c>
      <c r="H5" s="3">
        <v>1.07</v>
      </c>
      <c r="I5" s="3">
        <v>2.8400000000000001E-3</v>
      </c>
      <c r="J5" s="3">
        <v>54</v>
      </c>
      <c r="K5" s="3">
        <v>9.8999999999999999E-4</v>
      </c>
    </row>
    <row r="6" spans="1:11" ht="25.5" x14ac:dyDescent="0.25">
      <c r="A6" s="1" t="s">
        <v>0</v>
      </c>
      <c r="B6" s="1" t="s">
        <v>1</v>
      </c>
      <c r="C6" s="1" t="s">
        <v>6</v>
      </c>
      <c r="D6" s="2">
        <v>575097</v>
      </c>
      <c r="E6" s="3">
        <v>207</v>
      </c>
      <c r="F6" s="3">
        <v>788.99559999999997</v>
      </c>
      <c r="G6" s="3">
        <v>0</v>
      </c>
      <c r="H6" s="3">
        <v>1.07</v>
      </c>
      <c r="I6" s="3">
        <v>1.4790000000000001E-3</v>
      </c>
      <c r="J6" s="3">
        <v>87</v>
      </c>
      <c r="K6" s="3">
        <v>1.5950000000000001E-3</v>
      </c>
    </row>
    <row r="7" spans="1:11" ht="25.5" x14ac:dyDescent="0.25">
      <c r="A7" s="1" t="s">
        <v>0</v>
      </c>
      <c r="B7" s="1" t="s">
        <v>1</v>
      </c>
      <c r="C7" s="1" t="s">
        <v>7</v>
      </c>
      <c r="D7" s="2">
        <v>575151</v>
      </c>
      <c r="E7" s="3">
        <v>220</v>
      </c>
      <c r="F7" s="3">
        <v>458.08409999999998</v>
      </c>
      <c r="G7" s="3">
        <v>0</v>
      </c>
      <c r="H7" s="3">
        <v>1.07</v>
      </c>
      <c r="I7" s="3">
        <v>1.4239999999999999E-3</v>
      </c>
      <c r="J7" s="3">
        <v>21</v>
      </c>
      <c r="K7" s="3">
        <v>3.8499999999999998E-4</v>
      </c>
    </row>
    <row r="8" spans="1:11" ht="25.5" x14ac:dyDescent="0.25">
      <c r="A8" s="1" t="s">
        <v>0</v>
      </c>
      <c r="B8" s="1" t="s">
        <v>1</v>
      </c>
      <c r="C8" s="1" t="s">
        <v>8</v>
      </c>
      <c r="D8" s="2">
        <v>572861</v>
      </c>
      <c r="E8" s="3">
        <v>236</v>
      </c>
      <c r="F8" s="3">
        <v>433.90269999999998</v>
      </c>
      <c r="G8" s="3">
        <v>0</v>
      </c>
      <c r="H8" s="3">
        <v>1.07</v>
      </c>
      <c r="I8" s="3">
        <v>1.506E-3</v>
      </c>
      <c r="J8" s="3">
        <v>70</v>
      </c>
      <c r="K8" s="3">
        <v>1.2830000000000001E-3</v>
      </c>
    </row>
    <row r="9" spans="1:11" ht="38.25" x14ac:dyDescent="0.25">
      <c r="A9" s="1" t="s">
        <v>0</v>
      </c>
      <c r="B9" s="1" t="s">
        <v>1</v>
      </c>
      <c r="C9" s="1" t="s">
        <v>9</v>
      </c>
      <c r="D9" s="2">
        <v>574767</v>
      </c>
      <c r="E9" s="4">
        <v>3438</v>
      </c>
      <c r="F9" s="5">
        <v>2178.7797</v>
      </c>
      <c r="G9" s="3">
        <v>496</v>
      </c>
      <c r="H9" s="3">
        <v>1.1523000000000001</v>
      </c>
      <c r="I9" s="3">
        <v>2.4565E-2</v>
      </c>
      <c r="J9" s="4">
        <v>1537</v>
      </c>
      <c r="K9" s="3">
        <v>2.8177000000000001E-2</v>
      </c>
    </row>
    <row r="10" spans="1:11" ht="25.5" x14ac:dyDescent="0.25">
      <c r="A10" s="1" t="s">
        <v>0</v>
      </c>
      <c r="B10" s="1" t="s">
        <v>1</v>
      </c>
      <c r="C10" s="1" t="s">
        <v>10</v>
      </c>
      <c r="D10" s="2">
        <v>572802</v>
      </c>
      <c r="E10" s="3">
        <v>142</v>
      </c>
      <c r="F10" s="3">
        <v>213.5085</v>
      </c>
      <c r="G10" s="3">
        <v>28</v>
      </c>
      <c r="H10" s="3">
        <v>1.07</v>
      </c>
      <c r="I10" s="3">
        <v>1.0790000000000001E-3</v>
      </c>
      <c r="J10" s="3">
        <v>45</v>
      </c>
      <c r="K10" s="3">
        <v>8.25E-4</v>
      </c>
    </row>
    <row r="11" spans="1:11" ht="25.5" x14ac:dyDescent="0.25">
      <c r="A11" s="1" t="s">
        <v>0</v>
      </c>
      <c r="B11" s="1" t="s">
        <v>1</v>
      </c>
      <c r="C11" s="1" t="s">
        <v>11</v>
      </c>
      <c r="D11" s="2">
        <v>573078</v>
      </c>
      <c r="E11" s="3">
        <v>165</v>
      </c>
      <c r="F11" s="3">
        <v>404.02300000000002</v>
      </c>
      <c r="G11" s="3">
        <v>0</v>
      </c>
      <c r="H11" s="3">
        <v>1.07</v>
      </c>
      <c r="I11" s="3">
        <v>1.088E-3</v>
      </c>
      <c r="J11" s="3">
        <v>36</v>
      </c>
      <c r="K11" s="3">
        <v>6.6E-4</v>
      </c>
    </row>
    <row r="12" spans="1:11" ht="25.5" x14ac:dyDescent="0.25">
      <c r="A12" s="1" t="s">
        <v>0</v>
      </c>
      <c r="B12" s="1" t="s">
        <v>1</v>
      </c>
      <c r="C12" s="1" t="s">
        <v>12</v>
      </c>
      <c r="D12" s="2">
        <v>572942</v>
      </c>
      <c r="E12" s="3">
        <v>100</v>
      </c>
      <c r="F12" s="3">
        <v>96.266199999999998</v>
      </c>
      <c r="G12" s="3">
        <v>0</v>
      </c>
      <c r="H12" s="3">
        <v>1.07</v>
      </c>
      <c r="I12" s="3">
        <v>5.9500000000000004E-4</v>
      </c>
      <c r="J12" s="3">
        <v>9</v>
      </c>
      <c r="K12" s="3">
        <v>1.65E-4</v>
      </c>
    </row>
    <row r="13" spans="1:11" ht="25.5" x14ac:dyDescent="0.25">
      <c r="A13" s="1" t="s">
        <v>0</v>
      </c>
      <c r="B13" s="1" t="s">
        <v>1</v>
      </c>
      <c r="C13" s="1" t="s">
        <v>13</v>
      </c>
      <c r="D13" s="2">
        <v>572853</v>
      </c>
      <c r="E13" s="3">
        <v>108</v>
      </c>
      <c r="F13" s="3">
        <v>380.25060000000002</v>
      </c>
      <c r="G13" s="3">
        <v>0</v>
      </c>
      <c r="H13" s="3">
        <v>1.07</v>
      </c>
      <c r="I13" s="3">
        <v>7.5199999999999996E-4</v>
      </c>
      <c r="J13" s="3">
        <v>437</v>
      </c>
      <c r="K13" s="3">
        <v>8.0110000000000008E-3</v>
      </c>
    </row>
    <row r="14" spans="1:11" ht="25.5" x14ac:dyDescent="0.25">
      <c r="A14" s="1" t="s">
        <v>0</v>
      </c>
      <c r="B14" s="1" t="s">
        <v>1</v>
      </c>
      <c r="C14" s="1" t="s">
        <v>14</v>
      </c>
      <c r="D14" s="2">
        <v>575518</v>
      </c>
      <c r="E14" s="3">
        <v>222</v>
      </c>
      <c r="F14" s="3">
        <v>455.2774</v>
      </c>
      <c r="G14" s="3">
        <v>0</v>
      </c>
      <c r="H14" s="3">
        <v>1.07</v>
      </c>
      <c r="I14" s="3">
        <v>1.4339999999999999E-3</v>
      </c>
      <c r="J14" s="3">
        <v>30</v>
      </c>
      <c r="K14" s="3">
        <v>5.5000000000000003E-4</v>
      </c>
    </row>
    <row r="15" spans="1:11" ht="25.5" x14ac:dyDescent="0.25">
      <c r="A15" s="1" t="s">
        <v>0</v>
      </c>
      <c r="B15" s="1" t="s">
        <v>1</v>
      </c>
      <c r="C15" s="1" t="s">
        <v>15</v>
      </c>
      <c r="D15" s="2">
        <v>575526</v>
      </c>
      <c r="E15" s="3">
        <v>82</v>
      </c>
      <c r="F15" s="3">
        <v>255.22290000000001</v>
      </c>
      <c r="G15" s="3">
        <v>0</v>
      </c>
      <c r="H15" s="3">
        <v>1.07</v>
      </c>
      <c r="I15" s="3">
        <v>5.5400000000000002E-4</v>
      </c>
      <c r="J15" s="3">
        <v>9</v>
      </c>
      <c r="K15" s="3">
        <v>1.65E-4</v>
      </c>
    </row>
    <row r="16" spans="1:11" ht="25.5" x14ac:dyDescent="0.25">
      <c r="A16" s="1" t="s">
        <v>0</v>
      </c>
      <c r="B16" s="1" t="s">
        <v>1</v>
      </c>
      <c r="C16" s="1" t="s">
        <v>16</v>
      </c>
      <c r="D16" s="2">
        <v>575551</v>
      </c>
      <c r="E16" s="3">
        <v>603</v>
      </c>
      <c r="F16" s="3">
        <v>443.17869999999999</v>
      </c>
      <c r="G16" s="3">
        <v>280</v>
      </c>
      <c r="H16" s="3">
        <v>1.07</v>
      </c>
      <c r="I16" s="3">
        <v>5.5909999999999996E-3</v>
      </c>
      <c r="J16" s="3">
        <v>158</v>
      </c>
      <c r="K16" s="3">
        <v>2.8960000000000001E-3</v>
      </c>
    </row>
    <row r="17" spans="1:11" ht="25.5" x14ac:dyDescent="0.25">
      <c r="A17" s="1" t="s">
        <v>0</v>
      </c>
      <c r="B17" s="1" t="s">
        <v>1</v>
      </c>
      <c r="C17" s="1" t="s">
        <v>17</v>
      </c>
      <c r="D17" s="2">
        <v>575569</v>
      </c>
      <c r="E17" s="3">
        <v>269</v>
      </c>
      <c r="F17" s="3">
        <v>348.37549999999999</v>
      </c>
      <c r="G17" s="3">
        <v>0</v>
      </c>
      <c r="H17" s="3">
        <v>1.07</v>
      </c>
      <c r="I17" s="3">
        <v>1.6620000000000001E-3</v>
      </c>
      <c r="J17" s="3">
        <v>63</v>
      </c>
      <c r="K17" s="3">
        <v>1.155E-3</v>
      </c>
    </row>
    <row r="18" spans="1:11" ht="25.5" x14ac:dyDescent="0.25">
      <c r="A18" s="1" t="s">
        <v>0</v>
      </c>
      <c r="B18" s="1" t="s">
        <v>1</v>
      </c>
      <c r="C18" s="1" t="s">
        <v>18</v>
      </c>
      <c r="D18" s="2">
        <v>575593</v>
      </c>
      <c r="E18" s="4">
        <v>1321</v>
      </c>
      <c r="F18" s="3">
        <v>524.50890000000004</v>
      </c>
      <c r="G18" s="3">
        <v>221</v>
      </c>
      <c r="H18" s="3">
        <v>1.07</v>
      </c>
      <c r="I18" s="3">
        <v>9.3189999999999992E-3</v>
      </c>
      <c r="J18" s="3">
        <v>878</v>
      </c>
      <c r="K18" s="3">
        <v>1.6095999999999999E-2</v>
      </c>
    </row>
    <row r="19" spans="1:11" ht="38.25" x14ac:dyDescent="0.25">
      <c r="A19" s="1" t="s">
        <v>0</v>
      </c>
      <c r="B19" s="1" t="s">
        <v>1</v>
      </c>
      <c r="C19" s="1" t="s">
        <v>19</v>
      </c>
      <c r="D19" s="2">
        <v>575607</v>
      </c>
      <c r="E19" s="4">
        <v>1383</v>
      </c>
      <c r="F19" s="3">
        <v>552.14679999999998</v>
      </c>
      <c r="G19" s="3">
        <v>273</v>
      </c>
      <c r="H19" s="3">
        <v>1.07</v>
      </c>
      <c r="I19" s="3">
        <v>1.0052E-2</v>
      </c>
      <c r="J19" s="3">
        <v>348</v>
      </c>
      <c r="K19" s="3">
        <v>6.3800000000000003E-3</v>
      </c>
    </row>
    <row r="20" spans="1:11" ht="25.5" x14ac:dyDescent="0.25">
      <c r="A20" s="1" t="s">
        <v>0</v>
      </c>
      <c r="B20" s="1" t="s">
        <v>1</v>
      </c>
      <c r="C20" s="1" t="s">
        <v>20</v>
      </c>
      <c r="D20" s="2">
        <v>575623</v>
      </c>
      <c r="E20" s="3">
        <v>609</v>
      </c>
      <c r="F20" s="3">
        <v>742.54349999999999</v>
      </c>
      <c r="G20" s="3">
        <v>66</v>
      </c>
      <c r="H20" s="3">
        <v>1.07</v>
      </c>
      <c r="I20" s="3">
        <v>4.2300000000000003E-3</v>
      </c>
      <c r="J20" s="3">
        <v>44</v>
      </c>
      <c r="K20" s="3">
        <v>8.0699999999999999E-4</v>
      </c>
    </row>
    <row r="21" spans="1:11" ht="25.5" x14ac:dyDescent="0.25">
      <c r="A21" s="1" t="s">
        <v>0</v>
      </c>
      <c r="B21" s="1" t="s">
        <v>1</v>
      </c>
      <c r="C21" s="1" t="s">
        <v>21</v>
      </c>
      <c r="D21" s="2">
        <v>575666</v>
      </c>
      <c r="E21" s="3">
        <v>284</v>
      </c>
      <c r="F21" s="3">
        <v>655.24480000000005</v>
      </c>
      <c r="G21" s="3">
        <v>0</v>
      </c>
      <c r="H21" s="3">
        <v>1.07</v>
      </c>
      <c r="I21" s="3">
        <v>1.8680000000000001E-3</v>
      </c>
      <c r="J21" s="3">
        <v>20</v>
      </c>
      <c r="K21" s="3">
        <v>3.6600000000000001E-4</v>
      </c>
    </row>
    <row r="22" spans="1:11" ht="25.5" x14ac:dyDescent="0.25">
      <c r="A22" s="1" t="s">
        <v>0</v>
      </c>
      <c r="B22" s="1" t="s">
        <v>1</v>
      </c>
      <c r="C22" s="1" t="s">
        <v>22</v>
      </c>
      <c r="D22" s="2">
        <v>575763</v>
      </c>
      <c r="E22" s="3">
        <v>337</v>
      </c>
      <c r="F22" s="5">
        <v>1012.8702</v>
      </c>
      <c r="G22" s="3">
        <v>0</v>
      </c>
      <c r="H22" s="3">
        <v>1.07</v>
      </c>
      <c r="I22" s="3">
        <v>2.3110000000000001E-3</v>
      </c>
      <c r="J22" s="3">
        <v>33</v>
      </c>
      <c r="K22" s="3">
        <v>6.0499999999999996E-4</v>
      </c>
    </row>
    <row r="23" spans="1:11" ht="25.5" x14ac:dyDescent="0.25">
      <c r="A23" s="1" t="s">
        <v>0</v>
      </c>
      <c r="B23" s="1" t="s">
        <v>1</v>
      </c>
      <c r="C23" s="1" t="s">
        <v>23</v>
      </c>
      <c r="D23" s="2">
        <v>575909</v>
      </c>
      <c r="E23" s="3">
        <v>234</v>
      </c>
      <c r="F23" s="3">
        <v>341.80520000000001</v>
      </c>
      <c r="G23" s="3">
        <v>0</v>
      </c>
      <c r="H23" s="3">
        <v>1.07</v>
      </c>
      <c r="I23" s="3">
        <v>1.4580000000000001E-3</v>
      </c>
      <c r="J23" s="3">
        <v>16</v>
      </c>
      <c r="K23" s="3">
        <v>2.9300000000000002E-4</v>
      </c>
    </row>
    <row r="24" spans="1:11" ht="25.5" x14ac:dyDescent="0.25">
      <c r="A24" s="1" t="s">
        <v>0</v>
      </c>
      <c r="B24" s="1" t="s">
        <v>1</v>
      </c>
      <c r="C24" s="1" t="s">
        <v>24</v>
      </c>
      <c r="D24" s="2">
        <v>575933</v>
      </c>
      <c r="E24" s="3">
        <v>132</v>
      </c>
      <c r="F24" s="3">
        <v>266.25189999999998</v>
      </c>
      <c r="G24" s="3">
        <v>32</v>
      </c>
      <c r="H24" s="3">
        <v>1.07</v>
      </c>
      <c r="I24" s="3">
        <v>1.0709999999999999E-3</v>
      </c>
      <c r="J24" s="3">
        <v>41</v>
      </c>
      <c r="K24" s="3">
        <v>7.5199999999999996E-4</v>
      </c>
    </row>
    <row r="25" spans="1:11" ht="25.5" x14ac:dyDescent="0.25">
      <c r="A25" s="1" t="s">
        <v>0</v>
      </c>
      <c r="B25" s="1" t="s">
        <v>1</v>
      </c>
      <c r="C25" s="1" t="s">
        <v>25</v>
      </c>
      <c r="D25" s="2">
        <v>575984</v>
      </c>
      <c r="E25" s="3">
        <v>328</v>
      </c>
      <c r="F25" s="3">
        <v>337.63889999999998</v>
      </c>
      <c r="G25" s="3">
        <v>0</v>
      </c>
      <c r="H25" s="3">
        <v>1.07</v>
      </c>
      <c r="I25" s="3">
        <v>1.9949999999999998E-3</v>
      </c>
      <c r="J25" s="3">
        <v>50</v>
      </c>
      <c r="K25" s="3">
        <v>9.1699999999999995E-4</v>
      </c>
    </row>
    <row r="26" spans="1:11" ht="25.5" x14ac:dyDescent="0.25">
      <c r="A26" s="1" t="s">
        <v>0</v>
      </c>
      <c r="B26" s="1" t="s">
        <v>1</v>
      </c>
      <c r="C26" s="1" t="s">
        <v>26</v>
      </c>
      <c r="D26" s="2">
        <v>575992</v>
      </c>
      <c r="E26" s="3">
        <v>372</v>
      </c>
      <c r="F26" s="3">
        <v>478.16989999999998</v>
      </c>
      <c r="G26" s="3">
        <v>0</v>
      </c>
      <c r="H26" s="3">
        <v>1.07</v>
      </c>
      <c r="I26" s="3">
        <v>2.3019999999999998E-3</v>
      </c>
      <c r="J26" s="3">
        <v>83</v>
      </c>
      <c r="K26" s="3">
        <v>1.5219999999999999E-3</v>
      </c>
    </row>
    <row r="27" spans="1:11" ht="25.5" x14ac:dyDescent="0.25">
      <c r="A27" s="1" t="s">
        <v>0</v>
      </c>
      <c r="B27" s="1" t="s">
        <v>1</v>
      </c>
      <c r="C27" s="1" t="s">
        <v>27</v>
      </c>
      <c r="D27" s="2">
        <v>576018</v>
      </c>
      <c r="E27" s="3">
        <v>252</v>
      </c>
      <c r="F27" s="3">
        <v>417.23630000000003</v>
      </c>
      <c r="G27" s="3">
        <v>0</v>
      </c>
      <c r="H27" s="3">
        <v>1.07</v>
      </c>
      <c r="I27" s="3">
        <v>1.591E-3</v>
      </c>
      <c r="J27" s="3">
        <v>80</v>
      </c>
      <c r="K27" s="3">
        <v>1.467E-3</v>
      </c>
    </row>
    <row r="28" spans="1:11" ht="25.5" x14ac:dyDescent="0.25">
      <c r="A28" s="1" t="s">
        <v>0</v>
      </c>
      <c r="B28" s="1" t="s">
        <v>1</v>
      </c>
      <c r="C28" s="1" t="s">
        <v>28</v>
      </c>
      <c r="D28" s="2">
        <v>576042</v>
      </c>
      <c r="E28" s="3">
        <v>116</v>
      </c>
      <c r="F28" s="3">
        <v>274.48559999999998</v>
      </c>
      <c r="G28" s="3">
        <v>0</v>
      </c>
      <c r="H28" s="3">
        <v>1.07</v>
      </c>
      <c r="I28" s="3">
        <v>7.5600000000000005E-4</v>
      </c>
      <c r="J28" s="3">
        <v>109</v>
      </c>
      <c r="K28" s="3">
        <v>1.9980000000000002E-3</v>
      </c>
    </row>
    <row r="29" spans="1:11" ht="25.5" x14ac:dyDescent="0.25">
      <c r="A29" s="1" t="s">
        <v>0</v>
      </c>
      <c r="B29" s="1" t="s">
        <v>1</v>
      </c>
      <c r="C29" s="1" t="s">
        <v>29</v>
      </c>
      <c r="D29" s="2">
        <v>576051</v>
      </c>
      <c r="E29" s="3">
        <v>976</v>
      </c>
      <c r="F29" s="3">
        <v>805.01530000000002</v>
      </c>
      <c r="G29" s="3">
        <v>100</v>
      </c>
      <c r="H29" s="3">
        <v>1.07</v>
      </c>
      <c r="I29" s="3">
        <v>6.5970000000000004E-3</v>
      </c>
      <c r="J29" s="3">
        <v>102</v>
      </c>
      <c r="K29" s="3">
        <v>1.8699999999999999E-3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Zabranský</dc:creator>
  <cp:lastModifiedBy>Zabranská Martina</cp:lastModifiedBy>
  <cp:lastPrinted>2024-09-24T08:35:25Z</cp:lastPrinted>
  <dcterms:created xsi:type="dcterms:W3CDTF">2022-10-10T20:00:58Z</dcterms:created>
  <dcterms:modified xsi:type="dcterms:W3CDTF">2024-11-10T16:22:26Z</dcterms:modified>
</cp:coreProperties>
</file>